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5. Data dose dependent\"/>
    </mc:Choice>
  </mc:AlternateContent>
  <xr:revisionPtr revIDLastSave="0" documentId="13_ncr:1_{051A3EC7-B4EB-41A0-B73F-F83E8E8064F0}" xr6:coauthVersionLast="47" xr6:coauthVersionMax="47" xr10:uidLastSave="{00000000-0000-0000-0000-000000000000}"/>
  <bookViews>
    <workbookView xWindow="2688" yWindow="2688" windowWidth="17280" windowHeight="8880" activeTab="3" xr2:uid="{C62BC376-DA4B-438E-B399-91A2F8EB8E30}"/>
  </bookViews>
  <sheets>
    <sheet name="Jurkat" sheetId="1" r:id="rId1"/>
    <sheet name="Caco-2" sheetId="2" r:id="rId2"/>
    <sheet name="COLO 829" sheetId="3" r:id="rId3"/>
    <sheet name="MDA-MB-23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4" l="1"/>
  <c r="J16" i="3"/>
  <c r="I16" i="3"/>
  <c r="J9" i="3"/>
  <c r="I9" i="3"/>
  <c r="I16" i="2"/>
  <c r="J16" i="2" s="1"/>
  <c r="J9" i="2"/>
  <c r="I9" i="2"/>
  <c r="J11" i="3"/>
  <c r="J12" i="3"/>
  <c r="J13" i="3"/>
  <c r="J17" i="3"/>
  <c r="J18" i="3"/>
  <c r="J19" i="3"/>
  <c r="J20" i="3"/>
  <c r="J10" i="3"/>
  <c r="I11" i="3"/>
  <c r="I12" i="3"/>
  <c r="I13" i="3"/>
  <c r="I17" i="3"/>
  <c r="I18" i="3"/>
  <c r="I19" i="3"/>
  <c r="I20" i="3"/>
  <c r="I10" i="3"/>
  <c r="J18" i="2"/>
  <c r="J19" i="2"/>
  <c r="J20" i="2"/>
  <c r="I18" i="2"/>
  <c r="I19" i="2"/>
  <c r="I20" i="2"/>
  <c r="J17" i="2"/>
  <c r="I17" i="2"/>
  <c r="J11" i="2"/>
  <c r="J12" i="2"/>
  <c r="J13" i="2"/>
  <c r="J10" i="2"/>
  <c r="I11" i="2"/>
  <c r="I12" i="2"/>
  <c r="I13" i="2"/>
  <c r="I10" i="2"/>
  <c r="I20" i="4"/>
  <c r="J20" i="4" s="1"/>
  <c r="I19" i="4"/>
  <c r="J19" i="4" s="1"/>
  <c r="I18" i="4"/>
  <c r="J18" i="4" s="1"/>
  <c r="I17" i="4"/>
  <c r="J17" i="4" s="1"/>
  <c r="I16" i="4"/>
  <c r="J13" i="4"/>
  <c r="J12" i="4"/>
  <c r="J11" i="4"/>
  <c r="J10" i="4"/>
  <c r="J9" i="4"/>
</calcChain>
</file>

<file path=xl/sharedStrings.xml><?xml version="1.0" encoding="utf-8"?>
<sst xmlns="http://schemas.openxmlformats.org/spreadsheetml/2006/main" count="84" uniqueCount="26">
  <si>
    <t>Vehicle</t>
  </si>
  <si>
    <t>20 µM</t>
  </si>
  <si>
    <t>40 µM</t>
  </si>
  <si>
    <t>60 µM</t>
  </si>
  <si>
    <t>80 µM</t>
  </si>
  <si>
    <t>St. Dev</t>
  </si>
  <si>
    <t xml:space="preserve">Average </t>
  </si>
  <si>
    <t>Average</t>
  </si>
  <si>
    <t>St Dev.</t>
  </si>
  <si>
    <t>20 μM</t>
  </si>
  <si>
    <t>40 μM</t>
  </si>
  <si>
    <t>60 μM</t>
  </si>
  <si>
    <t>St. Dev.</t>
  </si>
  <si>
    <t>Dose dependent test - cytostatic effect</t>
  </si>
  <si>
    <t>Cmpd No. 9</t>
  </si>
  <si>
    <t>Cmpd No. 30</t>
  </si>
  <si>
    <t xml:space="preserve">Jurkat cells </t>
  </si>
  <si>
    <t>Conducted  72 hours after the inoculation</t>
  </si>
  <si>
    <t>Caco-2 cells</t>
  </si>
  <si>
    <t>COLO 829 cells</t>
  </si>
  <si>
    <t>MDA-MB-231 cells</t>
  </si>
  <si>
    <r>
      <t xml:space="preserve">Cell number </t>
    </r>
    <r>
      <rPr>
        <sz val="11"/>
        <color theme="1"/>
        <rFont val="Arial"/>
        <family val="2"/>
        <charset val="238"/>
      </rPr>
      <t>(million/mL)</t>
    </r>
  </si>
  <si>
    <t>Fig. S4B</t>
  </si>
  <si>
    <t>Fig. 6B</t>
  </si>
  <si>
    <t>Fig. S5B</t>
  </si>
  <si>
    <t>Fig. S6B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</si>
</sst>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3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6" fillId="0" borderId="0" xfId="1" applyFont="1"/>
    <xf numFmtId="0" fontId="7" fillId="0" borderId="0" xfId="0" applyFont="1"/>
    <xf numFmtId="0" fontId="4" fillId="0" borderId="0" xfId="2" applyFont="1"/>
    <xf numFmtId="0" fontId="8" fillId="0" borderId="0" xfId="0" applyFont="1"/>
    <xf numFmtId="0" fontId="6" fillId="0" borderId="0" xfId="2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" fillId="0" borderId="0" xfId="0" applyFont="1"/>
  </cellXfs>
  <cellStyles count="3">
    <cellStyle name="Navadno" xfId="0" builtinId="0"/>
    <cellStyle name="Normal 2" xfId="1" xr:uid="{D7BCB966-9D34-47EE-99AF-BFF6C2C26225}"/>
    <cellStyle name="Normal 2 2" xfId="2" xr:uid="{7927E30A-D8C4-448C-9C11-2478946AD1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D948E-9E26-4686-8B70-23B40E93EBC2}">
  <dimension ref="B2:S26"/>
  <sheetViews>
    <sheetView workbookViewId="0">
      <selection activeCell="F1" sqref="F1"/>
    </sheetView>
  </sheetViews>
  <sheetFormatPr defaultRowHeight="14.4" x14ac:dyDescent="0.3"/>
  <sheetData>
    <row r="2" spans="2:19" ht="17.399999999999999" x14ac:dyDescent="0.3">
      <c r="B2" s="9"/>
      <c r="C2" s="11" t="s">
        <v>13</v>
      </c>
      <c r="D2" s="11"/>
      <c r="E2" s="11"/>
      <c r="F2" s="11"/>
      <c r="G2" s="9"/>
      <c r="H2" s="9"/>
      <c r="I2" s="11" t="s">
        <v>23</v>
      </c>
      <c r="J2" s="9"/>
      <c r="K2" s="9"/>
    </row>
    <row r="3" spans="2:19" x14ac:dyDescent="0.3">
      <c r="B3" s="9"/>
      <c r="C3" s="9"/>
      <c r="D3" s="9"/>
      <c r="E3" s="9"/>
      <c r="F3" s="9"/>
      <c r="G3" s="9"/>
      <c r="H3" s="9"/>
      <c r="I3" s="9"/>
      <c r="J3" s="9"/>
      <c r="K3" s="9"/>
    </row>
    <row r="4" spans="2:19" ht="17.399999999999999" x14ac:dyDescent="0.3">
      <c r="B4" s="9"/>
      <c r="C4" s="9"/>
      <c r="D4" s="9"/>
      <c r="E4" s="11" t="s">
        <v>16</v>
      </c>
      <c r="F4" s="9"/>
      <c r="G4" s="9"/>
      <c r="H4" s="9"/>
      <c r="I4" s="9"/>
      <c r="J4" s="9"/>
      <c r="K4" s="9"/>
    </row>
    <row r="5" spans="2:19" x14ac:dyDescent="0.3">
      <c r="B5" s="9"/>
      <c r="C5" s="9"/>
      <c r="D5" s="9"/>
      <c r="E5" s="9"/>
      <c r="F5" s="9"/>
      <c r="G5" s="9"/>
      <c r="H5" s="9"/>
      <c r="I5" s="9"/>
      <c r="J5" s="9"/>
      <c r="K5" s="9"/>
      <c r="S5" s="7"/>
    </row>
    <row r="6" spans="2:19" x14ac:dyDescent="0.3">
      <c r="B6" s="9"/>
      <c r="C6" s="9"/>
      <c r="D6" s="9"/>
      <c r="E6" s="9"/>
      <c r="F6" s="9"/>
      <c r="G6" s="9"/>
      <c r="H6" s="9"/>
      <c r="I6" s="10" t="s">
        <v>21</v>
      </c>
      <c r="J6" s="9"/>
      <c r="K6" s="9"/>
      <c r="S6" s="7"/>
    </row>
    <row r="7" spans="2:19" x14ac:dyDescent="0.3">
      <c r="B7" s="9"/>
      <c r="C7" s="9"/>
      <c r="D7" s="9"/>
      <c r="E7" s="9"/>
      <c r="F7" s="9"/>
      <c r="G7" s="9"/>
      <c r="H7" s="9"/>
      <c r="I7" s="10"/>
      <c r="J7" s="9"/>
      <c r="K7" s="9"/>
      <c r="S7" s="7"/>
    </row>
    <row r="8" spans="2:19" x14ac:dyDescent="0.3">
      <c r="B8" s="9"/>
      <c r="C8" s="9"/>
      <c r="D8" s="9"/>
      <c r="E8" s="9"/>
      <c r="F8" s="9"/>
      <c r="G8" s="9"/>
      <c r="H8" s="9"/>
      <c r="I8" s="10" t="s">
        <v>7</v>
      </c>
      <c r="J8" s="9" t="s">
        <v>12</v>
      </c>
      <c r="K8" s="9"/>
      <c r="S8" s="7"/>
    </row>
    <row r="9" spans="2:19" x14ac:dyDescent="0.3">
      <c r="B9" s="10" t="s">
        <v>14</v>
      </c>
      <c r="C9" s="9"/>
      <c r="D9" s="10" t="s">
        <v>0</v>
      </c>
      <c r="E9" s="9"/>
      <c r="F9" s="9">
        <v>2.3849999999999998</v>
      </c>
      <c r="G9" s="9">
        <v>2.4237000000000002</v>
      </c>
      <c r="H9" s="9">
        <v>2.5933999999999999</v>
      </c>
      <c r="I9" s="10">
        <v>2.4814814814814814</v>
      </c>
      <c r="J9" s="9">
        <v>0.11085000375883319</v>
      </c>
      <c r="K9" s="9"/>
      <c r="S9" s="7"/>
    </row>
    <row r="10" spans="2:19" x14ac:dyDescent="0.3">
      <c r="B10" s="9"/>
      <c r="C10" s="9"/>
      <c r="D10" s="10" t="s">
        <v>9</v>
      </c>
      <c r="E10" s="9"/>
      <c r="F10" s="9">
        <v>1.93649</v>
      </c>
      <c r="G10" s="9">
        <v>2.0948699999999998</v>
      </c>
      <c r="H10" s="9">
        <v>2.2938000000000001</v>
      </c>
      <c r="I10" s="10">
        <v>2.1837037037037041</v>
      </c>
      <c r="J10" s="9">
        <v>0.17903808040004601</v>
      </c>
      <c r="K10" s="9"/>
      <c r="S10" s="7"/>
    </row>
    <row r="11" spans="2:19" x14ac:dyDescent="0.3">
      <c r="B11" s="9"/>
      <c r="C11" s="9"/>
      <c r="D11" s="10" t="s">
        <v>10</v>
      </c>
      <c r="E11" s="9"/>
      <c r="F11" s="9">
        <v>2.3748</v>
      </c>
      <c r="G11" s="9">
        <v>2.5937999999999999</v>
      </c>
      <c r="H11" s="9">
        <v>2.637</v>
      </c>
      <c r="I11" s="10">
        <v>2.6204444444444444</v>
      </c>
      <c r="J11" s="9">
        <v>0.14057979940233231</v>
      </c>
      <c r="K11" s="9"/>
      <c r="S11" s="7"/>
    </row>
    <row r="12" spans="2:19" x14ac:dyDescent="0.3">
      <c r="B12" s="9"/>
      <c r="C12" s="9"/>
      <c r="D12" s="10" t="s">
        <v>11</v>
      </c>
      <c r="E12" s="9"/>
      <c r="F12" s="9">
        <v>2.4384000000000001</v>
      </c>
      <c r="G12" s="9">
        <v>2.4474</v>
      </c>
      <c r="H12" s="9">
        <v>2.4847000000000001</v>
      </c>
      <c r="I12" s="10">
        <v>2.3921481481481481</v>
      </c>
      <c r="J12" s="9">
        <v>2.4549202295254615E-2</v>
      </c>
      <c r="K12" s="9"/>
      <c r="S12" s="7"/>
    </row>
    <row r="13" spans="2:19" x14ac:dyDescent="0.3">
      <c r="B13" s="9"/>
      <c r="C13" s="9"/>
      <c r="D13" s="10" t="s">
        <v>4</v>
      </c>
      <c r="E13" s="9"/>
      <c r="F13" s="9">
        <v>2.3839999999999999</v>
      </c>
      <c r="G13" s="9">
        <v>2.3980000000000001</v>
      </c>
      <c r="H13" s="9">
        <v>2.3479999999999999</v>
      </c>
      <c r="I13" s="10">
        <v>2.3623703703703702</v>
      </c>
      <c r="J13" s="9">
        <v>2.5794056162870921E-2</v>
      </c>
      <c r="K13" s="9"/>
      <c r="S13" s="7"/>
    </row>
    <row r="14" spans="2:19" x14ac:dyDescent="0.3">
      <c r="B14" s="9"/>
      <c r="C14" s="9"/>
      <c r="D14" s="10"/>
      <c r="E14" s="9"/>
      <c r="F14" s="9"/>
      <c r="G14" s="9"/>
      <c r="H14" s="9"/>
      <c r="I14" s="10"/>
      <c r="J14" s="9"/>
      <c r="K14" s="9"/>
      <c r="S14" s="7"/>
    </row>
    <row r="15" spans="2:19" x14ac:dyDescent="0.3">
      <c r="B15" s="9"/>
      <c r="C15" s="9"/>
      <c r="D15" s="9"/>
      <c r="E15" s="9"/>
      <c r="F15" s="9"/>
      <c r="G15" s="9"/>
      <c r="H15" s="9"/>
      <c r="I15" s="10" t="s">
        <v>7</v>
      </c>
      <c r="J15" s="9" t="s">
        <v>12</v>
      </c>
      <c r="K15" s="9"/>
      <c r="S15" s="7"/>
    </row>
    <row r="16" spans="2:19" x14ac:dyDescent="0.3">
      <c r="B16" s="10" t="s">
        <v>15</v>
      </c>
      <c r="C16" s="9"/>
      <c r="D16" s="10" t="s">
        <v>0</v>
      </c>
      <c r="E16" s="9"/>
      <c r="F16" s="9">
        <v>2.2730000000000001</v>
      </c>
      <c r="G16" s="9">
        <v>2.3839999999999999</v>
      </c>
      <c r="H16" s="9">
        <v>2.4729999999999999</v>
      </c>
      <c r="I16" s="10">
        <v>2.3623703703703702</v>
      </c>
      <c r="J16" s="9">
        <v>8.2014637284969993E-2</v>
      </c>
      <c r="K16" s="9"/>
    </row>
    <row r="17" spans="2:11" x14ac:dyDescent="0.3">
      <c r="B17" s="9"/>
      <c r="C17" s="9"/>
      <c r="D17" s="10" t="s">
        <v>9</v>
      </c>
      <c r="E17" s="9"/>
      <c r="F17" s="9">
        <v>2.67</v>
      </c>
      <c r="G17" s="9">
        <v>2.371</v>
      </c>
      <c r="H17" s="9">
        <v>2.4569999999999999</v>
      </c>
      <c r="I17" s="10">
        <v>2.4417777777777774</v>
      </c>
      <c r="J17" s="9">
        <v>0.15392963760541156</v>
      </c>
      <c r="K17" s="9"/>
    </row>
    <row r="18" spans="2:11" x14ac:dyDescent="0.3">
      <c r="B18" s="9"/>
      <c r="C18" s="9"/>
      <c r="D18" s="10" t="s">
        <v>10</v>
      </c>
      <c r="E18" s="9"/>
      <c r="F18" s="9">
        <v>2.27</v>
      </c>
      <c r="G18" s="9">
        <v>2.448</v>
      </c>
      <c r="H18" s="9">
        <v>2.3927999999999998</v>
      </c>
      <c r="I18" s="10">
        <v>2.3921481481481481</v>
      </c>
      <c r="J18" s="9">
        <v>0.139871114287207</v>
      </c>
      <c r="K18" s="9"/>
    </row>
    <row r="19" spans="2:11" x14ac:dyDescent="0.3">
      <c r="B19" s="9"/>
      <c r="C19" s="9"/>
      <c r="D19" s="10" t="s">
        <v>11</v>
      </c>
      <c r="E19" s="9"/>
      <c r="F19" s="9">
        <v>2.2869999999999999</v>
      </c>
      <c r="G19" s="9">
        <v>2.3570000000000002</v>
      </c>
      <c r="H19" s="9">
        <v>2.2987000000000002</v>
      </c>
      <c r="I19" s="10">
        <v>2.3524444444444446</v>
      </c>
      <c r="J19" s="9">
        <v>4.7496177582966301E-2</v>
      </c>
      <c r="K19" s="9"/>
    </row>
    <row r="20" spans="2:11" x14ac:dyDescent="0.3">
      <c r="B20" s="9"/>
      <c r="C20" s="9"/>
      <c r="D20" s="10" t="s">
        <v>4</v>
      </c>
      <c r="E20" s="9"/>
      <c r="F20" s="9">
        <v>2.2945000000000002</v>
      </c>
      <c r="G20" s="9">
        <v>2.3062999999999998</v>
      </c>
      <c r="H20" s="9">
        <v>2.3159999999999998</v>
      </c>
      <c r="I20" s="10">
        <v>2.3226666666666667</v>
      </c>
      <c r="J20" s="9">
        <v>2.0767079455451001E-2</v>
      </c>
      <c r="K20" s="9"/>
    </row>
    <row r="21" spans="2:11" x14ac:dyDescent="0.3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2:11" x14ac:dyDescent="0.3">
      <c r="B22" s="9"/>
      <c r="C22" s="9"/>
      <c r="D22" s="9"/>
      <c r="E22" s="9"/>
      <c r="F22" s="9"/>
      <c r="G22" s="9" t="s">
        <v>17</v>
      </c>
      <c r="H22" s="9"/>
      <c r="I22" s="9"/>
      <c r="J22" s="9"/>
      <c r="K22" s="9"/>
    </row>
    <row r="23" spans="2:11" x14ac:dyDescent="0.3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2:11" x14ac:dyDescent="0.3">
      <c r="B24" s="9"/>
      <c r="C24" s="9"/>
      <c r="D24" s="9"/>
      <c r="E24" s="9"/>
      <c r="F24" s="9"/>
      <c r="G24" s="9"/>
      <c r="H24" s="9"/>
      <c r="I24" s="9"/>
      <c r="J24" s="9"/>
      <c r="K24" s="9"/>
    </row>
    <row r="26" spans="2:11" x14ac:dyDescent="0.3">
      <c r="C26" s="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3DB46-E3CD-496A-B9B8-9CDEE6F08E0C}">
  <dimension ref="A1:L23"/>
  <sheetViews>
    <sheetView workbookViewId="0">
      <selection activeCell="I2" sqref="I2"/>
    </sheetView>
  </sheetViews>
  <sheetFormatPr defaultRowHeight="14.4" x14ac:dyDescent="0.3"/>
  <sheetData>
    <row r="1" spans="1:12" x14ac:dyDescent="0.3">
      <c r="D1" s="12"/>
    </row>
    <row r="2" spans="1:12" ht="17.399999999999999" x14ac:dyDescent="0.3">
      <c r="A2" s="9"/>
      <c r="B2" s="9"/>
      <c r="C2" s="11" t="s">
        <v>13</v>
      </c>
      <c r="D2" s="11"/>
      <c r="E2" s="11"/>
      <c r="F2" s="11"/>
      <c r="G2" s="9"/>
      <c r="H2" s="9"/>
      <c r="I2" s="11" t="s">
        <v>22</v>
      </c>
      <c r="J2" s="9"/>
      <c r="K2" s="9"/>
      <c r="L2" s="9"/>
    </row>
    <row r="3" spans="1:12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7.399999999999999" x14ac:dyDescent="0.3">
      <c r="A4" s="9"/>
      <c r="B4" s="9"/>
      <c r="C4" s="9"/>
      <c r="D4" s="9"/>
      <c r="E4" s="11" t="s">
        <v>18</v>
      </c>
      <c r="F4" s="9"/>
      <c r="G4" s="9"/>
      <c r="H4" s="9"/>
      <c r="I4" s="9"/>
      <c r="J4" s="9"/>
      <c r="K4" s="9"/>
      <c r="L4" s="9"/>
    </row>
    <row r="5" spans="1:12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3">
      <c r="A6" s="9"/>
      <c r="B6" s="9"/>
      <c r="C6" s="9"/>
      <c r="D6" s="9"/>
      <c r="E6" s="9"/>
      <c r="F6" s="9"/>
      <c r="G6" s="9"/>
      <c r="H6" s="9"/>
      <c r="I6" s="10" t="s">
        <v>21</v>
      </c>
      <c r="J6" s="9"/>
      <c r="K6" s="9"/>
      <c r="L6" s="9"/>
    </row>
    <row r="7" spans="1:12" x14ac:dyDescent="0.3">
      <c r="A7" s="9"/>
      <c r="B7" s="9"/>
      <c r="C7" s="9"/>
      <c r="D7" s="9"/>
      <c r="E7" s="9"/>
      <c r="F7" s="9"/>
      <c r="G7" s="9"/>
      <c r="H7" s="9"/>
      <c r="I7" s="10"/>
      <c r="J7" s="9"/>
      <c r="K7" s="9"/>
      <c r="L7" s="9"/>
    </row>
    <row r="8" spans="1:12" x14ac:dyDescent="0.3">
      <c r="A8" s="9"/>
      <c r="B8" s="9"/>
      <c r="C8" s="9"/>
      <c r="D8" s="9"/>
      <c r="E8" s="9"/>
      <c r="F8" s="9"/>
      <c r="G8" s="9"/>
      <c r="H8" s="9"/>
      <c r="I8" s="4" t="s">
        <v>7</v>
      </c>
      <c r="J8" s="3" t="s">
        <v>12</v>
      </c>
      <c r="K8" s="9"/>
      <c r="L8" s="9"/>
    </row>
    <row r="9" spans="1:12" x14ac:dyDescent="0.3">
      <c r="A9" s="9"/>
      <c r="B9" s="10" t="s">
        <v>14</v>
      </c>
      <c r="C9" s="9"/>
      <c r="D9" s="4" t="s">
        <v>0</v>
      </c>
      <c r="E9" s="3"/>
      <c r="F9" s="3">
        <v>0.68530000000000002</v>
      </c>
      <c r="G9" s="3">
        <v>0.74129</v>
      </c>
      <c r="H9" s="3">
        <v>0.71870000000000001</v>
      </c>
      <c r="I9" s="10">
        <f>AVERAGE(F9:H9)</f>
        <v>0.71509666666666671</v>
      </c>
      <c r="J9" s="9">
        <f>STDEV(F9:H9)</f>
        <v>2.8168387126943088E-2</v>
      </c>
      <c r="K9" s="9"/>
      <c r="L9" s="9"/>
    </row>
    <row r="10" spans="1:12" x14ac:dyDescent="0.3">
      <c r="A10" s="9"/>
      <c r="B10" s="9"/>
      <c r="C10" s="9"/>
      <c r="D10" s="4" t="s">
        <v>1</v>
      </c>
      <c r="E10" s="3"/>
      <c r="F10" s="3">
        <v>0.78900000000000003</v>
      </c>
      <c r="G10" s="3">
        <v>0.7621</v>
      </c>
      <c r="H10" s="3">
        <v>0.77539000000000002</v>
      </c>
      <c r="I10" s="10">
        <f>AVERAGE(F10:H10)</f>
        <v>0.77549666666666661</v>
      </c>
      <c r="J10" s="9">
        <f>STDEV(F10:H10)</f>
        <v>1.3450317220546652E-2</v>
      </c>
      <c r="K10" s="9"/>
      <c r="L10" s="9"/>
    </row>
    <row r="11" spans="1:12" x14ac:dyDescent="0.3">
      <c r="A11" s="9"/>
      <c r="B11" s="9"/>
      <c r="C11" s="9"/>
      <c r="D11" s="4" t="s">
        <v>2</v>
      </c>
      <c r="E11" s="3"/>
      <c r="F11" s="3">
        <v>0.77</v>
      </c>
      <c r="G11" s="3">
        <v>0.75905</v>
      </c>
      <c r="H11" s="3">
        <v>0.73770000000000002</v>
      </c>
      <c r="I11" s="10">
        <f>AVERAGE(F11:H11)</f>
        <v>0.75558333333333338</v>
      </c>
      <c r="J11" s="9">
        <f>STDEV(F11:H11)</f>
        <v>1.6426680533002801E-2</v>
      </c>
      <c r="K11" s="9"/>
      <c r="L11" s="9"/>
    </row>
    <row r="12" spans="1:12" x14ac:dyDescent="0.3">
      <c r="A12" s="9"/>
      <c r="B12" s="9"/>
      <c r="C12" s="9"/>
      <c r="D12" s="4" t="s">
        <v>3</v>
      </c>
      <c r="E12" s="3"/>
      <c r="F12" s="3">
        <v>0.74399999999999999</v>
      </c>
      <c r="G12" s="3">
        <v>0.6535200000000001</v>
      </c>
      <c r="H12" s="3">
        <v>0.66084000000000009</v>
      </c>
      <c r="I12" s="10">
        <f>AVERAGE(F12:H12)</f>
        <v>0.68612000000000017</v>
      </c>
      <c r="J12" s="9">
        <f>STDEV(F12:H12)</f>
        <v>5.0258993225093501E-2</v>
      </c>
      <c r="K12" s="9"/>
      <c r="L12" s="9"/>
    </row>
    <row r="13" spans="1:12" x14ac:dyDescent="0.3">
      <c r="A13" s="9"/>
      <c r="B13" s="9"/>
      <c r="C13" s="9"/>
      <c r="D13" s="4" t="s">
        <v>4</v>
      </c>
      <c r="E13" s="3"/>
      <c r="F13" s="3">
        <v>0.73799999999999999</v>
      </c>
      <c r="G13" s="3">
        <v>0.66938000000000009</v>
      </c>
      <c r="H13" s="3">
        <v>0.71818000000000004</v>
      </c>
      <c r="I13" s="10">
        <f>AVERAGE(F13:H13)</f>
        <v>0.70852000000000004</v>
      </c>
      <c r="J13" s="9">
        <f>STDEV(F13:H13)</f>
        <v>3.5315192198259328E-2</v>
      </c>
      <c r="K13" s="9"/>
      <c r="L13" s="9"/>
    </row>
    <row r="14" spans="1:12" x14ac:dyDescent="0.3">
      <c r="A14" s="9"/>
      <c r="B14" s="9"/>
      <c r="C14" s="9"/>
      <c r="D14" s="9"/>
      <c r="E14" s="9"/>
      <c r="F14" s="9"/>
      <c r="G14" s="9"/>
      <c r="H14" s="9"/>
      <c r="I14" s="10"/>
      <c r="J14" s="9"/>
      <c r="K14" s="9"/>
      <c r="L14" s="9"/>
    </row>
    <row r="15" spans="1:12" x14ac:dyDescent="0.3">
      <c r="A15" s="9"/>
      <c r="B15" s="9"/>
      <c r="C15" s="9"/>
      <c r="D15" s="4"/>
      <c r="E15" s="3"/>
      <c r="F15" s="3"/>
      <c r="G15" s="3"/>
      <c r="H15" s="3"/>
      <c r="I15" s="4" t="s">
        <v>7</v>
      </c>
      <c r="J15" s="3" t="s">
        <v>12</v>
      </c>
      <c r="K15" s="9"/>
      <c r="L15" s="9"/>
    </row>
    <row r="16" spans="1:12" x14ac:dyDescent="0.3">
      <c r="A16" s="9"/>
      <c r="B16" s="10" t="s">
        <v>15</v>
      </c>
      <c r="C16" s="9"/>
      <c r="D16" s="4" t="s">
        <v>0</v>
      </c>
      <c r="E16" s="3"/>
      <c r="F16" s="3">
        <v>0.58299999999999996</v>
      </c>
      <c r="G16" s="3">
        <v>0.60399999999999998</v>
      </c>
      <c r="H16" s="3">
        <v>0.621</v>
      </c>
      <c r="I16" s="10">
        <f>AVERAGE(F16:H16)</f>
        <v>0.60266666666666657</v>
      </c>
      <c r="J16" s="9">
        <f>STDEV(F16:I16)</f>
        <v>1.5542057635833035E-2</v>
      </c>
      <c r="K16" s="9"/>
      <c r="L16" s="9"/>
    </row>
    <row r="17" spans="1:12" x14ac:dyDescent="0.3">
      <c r="A17" s="9"/>
      <c r="B17" s="9"/>
      <c r="C17" s="9"/>
      <c r="D17" s="4" t="s">
        <v>1</v>
      </c>
      <c r="E17" s="3"/>
      <c r="F17" s="3">
        <v>0.60799999999999998</v>
      </c>
      <c r="G17" s="3">
        <v>0.61943000000000004</v>
      </c>
      <c r="H17" s="3">
        <v>0.64688000000000001</v>
      </c>
      <c r="I17" s="10">
        <f>AVERAGE(F17:H17)</f>
        <v>0.62476999999999994</v>
      </c>
      <c r="J17" s="9">
        <f>STDEV(F17:H17)</f>
        <v>1.998249984361317E-2</v>
      </c>
      <c r="K17" s="9"/>
      <c r="L17" s="9"/>
    </row>
    <row r="18" spans="1:12" x14ac:dyDescent="0.3">
      <c r="A18" s="9"/>
      <c r="B18" s="9"/>
      <c r="C18" s="9"/>
      <c r="D18" s="4" t="s">
        <v>2</v>
      </c>
      <c r="E18" s="3"/>
      <c r="F18" s="3">
        <v>0.66600000000000004</v>
      </c>
      <c r="G18" s="3">
        <v>0.65785999999999989</v>
      </c>
      <c r="H18" s="3">
        <v>0.62125999999999992</v>
      </c>
      <c r="I18" s="10">
        <f>AVERAGE(F18:H18)</f>
        <v>0.64837333333333325</v>
      </c>
      <c r="J18" s="9">
        <f>STDEV(F18:H18)</f>
        <v>2.3830957457335513E-2</v>
      </c>
      <c r="K18" s="9"/>
      <c r="L18" s="9"/>
    </row>
    <row r="19" spans="1:12" x14ac:dyDescent="0.3">
      <c r="A19" s="9"/>
      <c r="B19" s="9"/>
      <c r="C19" s="3"/>
      <c r="D19" s="4" t="s">
        <v>3</v>
      </c>
      <c r="E19" s="3"/>
      <c r="F19" s="3">
        <v>0.65</v>
      </c>
      <c r="G19" s="3">
        <v>0.59868999999999994</v>
      </c>
      <c r="H19" s="3">
        <v>0.61149999999999993</v>
      </c>
      <c r="I19" s="10">
        <f>AVERAGE(F19:H19)</f>
        <v>0.6200633333333333</v>
      </c>
      <c r="J19" s="9">
        <f>STDEV(F19:H19)</f>
        <v>2.6705374615109516E-2</v>
      </c>
      <c r="K19" s="9"/>
      <c r="L19" s="9"/>
    </row>
    <row r="20" spans="1:12" x14ac:dyDescent="0.3">
      <c r="A20" s="9"/>
      <c r="B20" s="9"/>
      <c r="C20" s="9"/>
      <c r="D20" s="4" t="s">
        <v>4</v>
      </c>
      <c r="E20" s="3"/>
      <c r="F20" s="3">
        <v>0.60599999999999998</v>
      </c>
      <c r="G20" s="3">
        <v>0.59747000000000006</v>
      </c>
      <c r="H20" s="3">
        <v>0.58465999999999996</v>
      </c>
      <c r="I20" s="10">
        <f>AVERAGE(F20:H20)</f>
        <v>0.59604333333333337</v>
      </c>
      <c r="J20" s="9">
        <f>STDEV(F20:H20)</f>
        <v>1.074129570086094E-2</v>
      </c>
      <c r="K20" s="9"/>
      <c r="L20" s="9"/>
    </row>
    <row r="21" spans="1:12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spans="1:12" x14ac:dyDescent="0.3">
      <c r="A22" s="9"/>
      <c r="B22" s="9"/>
      <c r="C22" s="9"/>
      <c r="D22" s="9"/>
      <c r="E22" s="9"/>
      <c r="F22" s="9"/>
      <c r="G22" s="9" t="s">
        <v>17</v>
      </c>
      <c r="H22" s="9"/>
      <c r="I22" s="9"/>
      <c r="J22" s="9"/>
      <c r="K22" s="9"/>
      <c r="L22" s="9"/>
    </row>
    <row r="23" spans="1:1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E23CD-CD70-4D1C-B96C-9D07405ABC47}">
  <dimension ref="B2:K31"/>
  <sheetViews>
    <sheetView workbookViewId="0">
      <selection activeCell="I2" sqref="I2"/>
    </sheetView>
  </sheetViews>
  <sheetFormatPr defaultRowHeight="14.4" x14ac:dyDescent="0.3"/>
  <sheetData>
    <row r="2" spans="2:10" ht="17.399999999999999" x14ac:dyDescent="0.3">
      <c r="B2" s="9"/>
      <c r="C2" s="11" t="s">
        <v>13</v>
      </c>
      <c r="D2" s="11"/>
      <c r="E2" s="11"/>
      <c r="F2" s="11"/>
      <c r="G2" s="9"/>
      <c r="H2" s="9"/>
      <c r="I2" s="11" t="s">
        <v>24</v>
      </c>
      <c r="J2" s="9"/>
    </row>
    <row r="3" spans="2:10" x14ac:dyDescent="0.3">
      <c r="B3" s="9"/>
      <c r="C3" s="9"/>
      <c r="D3" s="9"/>
      <c r="E3" s="9"/>
      <c r="F3" s="9"/>
      <c r="G3" s="9"/>
      <c r="H3" s="9"/>
      <c r="I3" s="9"/>
      <c r="J3" s="9"/>
    </row>
    <row r="4" spans="2:10" ht="17.399999999999999" x14ac:dyDescent="0.3">
      <c r="B4" s="9"/>
      <c r="C4" s="9"/>
      <c r="D4" s="9"/>
      <c r="E4" s="11" t="s">
        <v>19</v>
      </c>
      <c r="F4" s="9"/>
      <c r="G4" s="9"/>
      <c r="H4" s="9"/>
      <c r="I4" s="9"/>
      <c r="J4" s="9"/>
    </row>
    <row r="5" spans="2:10" x14ac:dyDescent="0.3">
      <c r="B5" s="9"/>
      <c r="C5" s="9"/>
      <c r="D5" s="9"/>
      <c r="E5" s="9"/>
      <c r="F5" s="9"/>
      <c r="G5" s="9"/>
      <c r="H5" s="9"/>
      <c r="I5" s="9"/>
      <c r="J5" s="9"/>
    </row>
    <row r="6" spans="2:10" x14ac:dyDescent="0.3">
      <c r="B6" s="9"/>
      <c r="C6" s="9"/>
      <c r="D6" s="9"/>
      <c r="E6" s="9"/>
      <c r="F6" s="9"/>
      <c r="G6" s="9"/>
      <c r="H6" s="9"/>
      <c r="I6" s="10" t="s">
        <v>21</v>
      </c>
      <c r="J6" s="9"/>
    </row>
    <row r="7" spans="2:10" x14ac:dyDescent="0.3">
      <c r="B7" s="9"/>
      <c r="C7" s="9"/>
      <c r="D7" s="9"/>
      <c r="E7" s="9"/>
      <c r="F7" s="9"/>
      <c r="G7" s="9"/>
      <c r="H7" s="9"/>
      <c r="I7" s="10"/>
      <c r="J7" s="9"/>
    </row>
    <row r="8" spans="2:10" x14ac:dyDescent="0.3">
      <c r="B8" s="9"/>
      <c r="C8" s="9"/>
      <c r="D8" s="9"/>
      <c r="E8" s="9"/>
      <c r="F8" s="9"/>
      <c r="G8" s="9"/>
      <c r="H8" s="9"/>
      <c r="I8" s="4" t="s">
        <v>6</v>
      </c>
      <c r="J8" s="3" t="s">
        <v>5</v>
      </c>
    </row>
    <row r="9" spans="2:10" x14ac:dyDescent="0.3">
      <c r="B9" s="10" t="s">
        <v>14</v>
      </c>
      <c r="C9" s="9"/>
      <c r="D9" s="10" t="s">
        <v>0</v>
      </c>
      <c r="E9" s="3"/>
      <c r="F9" s="3">
        <v>0.95599999999999996</v>
      </c>
      <c r="G9" s="3">
        <v>0.97399999999999998</v>
      </c>
      <c r="H9" s="3">
        <v>0.99739999999999995</v>
      </c>
      <c r="I9" s="10">
        <f>AVERAGE(F9:H9)</f>
        <v>0.9758</v>
      </c>
      <c r="J9" s="9">
        <f>STDEV(F9:H9)</f>
        <v>2.075861267040743E-2</v>
      </c>
    </row>
    <row r="10" spans="2:10" x14ac:dyDescent="0.3">
      <c r="B10" s="9"/>
      <c r="C10" s="9"/>
      <c r="D10" s="4" t="s">
        <v>1</v>
      </c>
      <c r="E10" s="3"/>
      <c r="F10" s="3">
        <v>0.96599999999999997</v>
      </c>
      <c r="G10" s="3">
        <v>1.01464</v>
      </c>
      <c r="H10" s="3">
        <v>0.97926000000000002</v>
      </c>
      <c r="I10" s="10">
        <f>AVERAGE(F10:H10)</f>
        <v>0.98663333333333336</v>
      </c>
      <c r="J10" s="9">
        <f>STDEV(F10:H10)</f>
        <v>2.514432208935714E-2</v>
      </c>
    </row>
    <row r="11" spans="2:10" x14ac:dyDescent="0.3">
      <c r="B11" s="9"/>
      <c r="C11" s="9"/>
      <c r="D11" s="4" t="s">
        <v>2</v>
      </c>
      <c r="E11" s="3"/>
      <c r="F11" s="3">
        <v>0.92500000000000004</v>
      </c>
      <c r="G11" s="3">
        <v>0.99756</v>
      </c>
      <c r="H11" s="3">
        <v>0.95425000000000004</v>
      </c>
      <c r="I11" s="10">
        <f>AVERAGE(F11:H11)</f>
        <v>0.95893666666666666</v>
      </c>
      <c r="J11" s="9">
        <f>STDEV(F11:H11)</f>
        <v>3.6506328675084979E-2</v>
      </c>
    </row>
    <row r="12" spans="2:10" x14ac:dyDescent="0.3">
      <c r="B12" s="9"/>
      <c r="C12" s="9"/>
      <c r="D12" s="4" t="s">
        <v>3</v>
      </c>
      <c r="E12" s="3"/>
      <c r="F12" s="3">
        <v>0.91100000000000003</v>
      </c>
      <c r="G12" s="3">
        <v>0.93777999999999995</v>
      </c>
      <c r="H12" s="3">
        <v>0.94571000000000005</v>
      </c>
      <c r="I12" s="10">
        <f>AVERAGE(F12:H12)</f>
        <v>0.93149666666666675</v>
      </c>
      <c r="J12" s="9">
        <f>STDEV(F12:H12)</f>
        <v>1.8188079429487133E-2</v>
      </c>
    </row>
    <row r="13" spans="2:10" x14ac:dyDescent="0.3">
      <c r="B13" s="9"/>
      <c r="C13" s="9"/>
      <c r="D13" s="4" t="s">
        <v>4</v>
      </c>
      <c r="E13" s="3"/>
      <c r="F13" s="3">
        <v>0.92400000000000004</v>
      </c>
      <c r="G13" s="3">
        <v>0.92375000000000007</v>
      </c>
      <c r="H13" s="3">
        <v>0.95364000000000004</v>
      </c>
      <c r="I13" s="10">
        <f>AVERAGE(F13:H13)</f>
        <v>0.93379666666666672</v>
      </c>
      <c r="J13" s="9">
        <f>STDEV(F13:H13)</f>
        <v>1.7185285372472957E-2</v>
      </c>
    </row>
    <row r="14" spans="2:10" x14ac:dyDescent="0.3">
      <c r="B14" s="9"/>
      <c r="C14" s="9"/>
      <c r="D14" s="9"/>
      <c r="E14" s="9"/>
      <c r="F14" s="9"/>
      <c r="G14" s="9"/>
      <c r="H14" s="9"/>
      <c r="I14" s="9"/>
      <c r="J14" s="9"/>
    </row>
    <row r="15" spans="2:10" x14ac:dyDescent="0.3">
      <c r="B15" s="9"/>
      <c r="C15" s="9"/>
      <c r="D15" s="10"/>
      <c r="E15" s="9"/>
      <c r="F15" s="9"/>
      <c r="G15" s="9"/>
      <c r="H15" s="9"/>
      <c r="I15" s="4" t="s">
        <v>6</v>
      </c>
      <c r="J15" s="3" t="s">
        <v>5</v>
      </c>
    </row>
    <row r="16" spans="2:10" x14ac:dyDescent="0.3">
      <c r="B16" s="10" t="s">
        <v>15</v>
      </c>
      <c r="C16" s="9"/>
      <c r="D16" s="4" t="s">
        <v>0</v>
      </c>
      <c r="E16" s="9"/>
      <c r="F16" s="3">
        <v>0.69299999999999995</v>
      </c>
      <c r="G16" s="3">
        <v>0.75600000000000001</v>
      </c>
      <c r="H16" s="3">
        <v>0.79300000000000004</v>
      </c>
      <c r="I16" s="10">
        <f>AVERAGE(F16:H16)</f>
        <v>0.74733333333333329</v>
      </c>
      <c r="J16" s="9">
        <f>STDEV(F16:H16)</f>
        <v>5.0560195147302762E-2</v>
      </c>
    </row>
    <row r="17" spans="2:11" x14ac:dyDescent="0.3">
      <c r="B17" s="9"/>
      <c r="C17" s="9"/>
      <c r="D17" s="4" t="s">
        <v>1</v>
      </c>
      <c r="E17" s="3"/>
      <c r="F17" s="3">
        <v>0.71299999999999997</v>
      </c>
      <c r="G17" s="3">
        <v>0.73380000000000001</v>
      </c>
      <c r="H17" s="3">
        <v>0.72992000000000001</v>
      </c>
      <c r="I17" s="10">
        <f>AVERAGE(F17:H17)</f>
        <v>0.72557333333333329</v>
      </c>
      <c r="J17" s="9">
        <f>STDEV(F17:H17)</f>
        <v>1.1060295354706125E-2</v>
      </c>
    </row>
    <row r="18" spans="2:11" x14ac:dyDescent="0.3">
      <c r="B18" s="9"/>
      <c r="C18" s="9"/>
      <c r="D18" s="4" t="s">
        <v>2</v>
      </c>
      <c r="E18" s="3"/>
      <c r="F18" s="3">
        <v>0.72800000000000009</v>
      </c>
      <c r="G18" s="3">
        <v>0.90117999999999998</v>
      </c>
      <c r="H18" s="3">
        <v>0.83408000000000004</v>
      </c>
      <c r="I18" s="10">
        <f>AVERAGE(F18:H18)</f>
        <v>0.82108666666666663</v>
      </c>
      <c r="J18" s="9">
        <f>STDEV(F18:H18)</f>
        <v>8.7318085946345173E-2</v>
      </c>
    </row>
    <row r="19" spans="2:11" x14ac:dyDescent="0.3">
      <c r="B19" s="9"/>
      <c r="C19" s="9"/>
      <c r="D19" s="4" t="s">
        <v>3</v>
      </c>
      <c r="E19" s="3"/>
      <c r="F19" s="3">
        <v>0.63600000000000001</v>
      </c>
      <c r="G19" s="3">
        <v>0.75539000000000001</v>
      </c>
      <c r="H19" s="3">
        <v>0.77795999999999998</v>
      </c>
      <c r="I19" s="10">
        <f>AVERAGE(F19:H19)</f>
        <v>0.72311666666666652</v>
      </c>
      <c r="J19" s="9">
        <f>STDEV(F19:H19)</f>
        <v>7.6284575330359761E-2</v>
      </c>
    </row>
    <row r="20" spans="2:11" x14ac:dyDescent="0.3">
      <c r="B20" s="9"/>
      <c r="C20" s="9"/>
      <c r="D20" s="4" t="s">
        <v>4</v>
      </c>
      <c r="E20" s="3"/>
      <c r="F20" s="3">
        <v>0.629</v>
      </c>
      <c r="G20" s="3">
        <v>0.8670199999999999</v>
      </c>
      <c r="H20" s="3">
        <v>0.77368999999999999</v>
      </c>
      <c r="I20" s="10">
        <f>AVERAGE(F20:H20)</f>
        <v>0.75656999999999996</v>
      </c>
      <c r="J20" s="9">
        <f>STDEV(F20:H20)</f>
        <v>0.11992998332360429</v>
      </c>
    </row>
    <row r="21" spans="2:11" x14ac:dyDescent="0.3">
      <c r="B21" s="9"/>
      <c r="C21" s="9"/>
      <c r="D21" s="10"/>
      <c r="E21" s="9"/>
      <c r="F21" s="9"/>
      <c r="G21" s="9"/>
      <c r="H21" s="9"/>
      <c r="I21" s="9"/>
      <c r="J21" s="9"/>
    </row>
    <row r="22" spans="2:11" x14ac:dyDescent="0.3">
      <c r="B22" s="9"/>
      <c r="C22" s="9"/>
      <c r="D22" s="9"/>
      <c r="E22" s="9"/>
      <c r="F22" s="9" t="s">
        <v>17</v>
      </c>
      <c r="G22" s="9"/>
      <c r="H22" s="9"/>
      <c r="I22" s="9"/>
      <c r="J22" s="9"/>
    </row>
    <row r="23" spans="2:11" x14ac:dyDescent="0.3">
      <c r="B23" s="9"/>
      <c r="C23" s="9"/>
      <c r="D23" s="9"/>
      <c r="E23" s="9"/>
      <c r="F23" s="9"/>
      <c r="G23" s="9"/>
      <c r="H23" s="9"/>
      <c r="I23" s="9"/>
      <c r="J23" s="9"/>
    </row>
    <row r="26" spans="2:11" x14ac:dyDescent="0.3">
      <c r="C26" s="7"/>
    </row>
    <row r="29" spans="2:11" x14ac:dyDescent="0.3">
      <c r="K29" s="5"/>
    </row>
    <row r="31" spans="2:11" x14ac:dyDescent="0.3">
      <c r="C3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0D16B-BCB8-4893-A507-5889A0F3B55C}">
  <dimension ref="A2:L25"/>
  <sheetViews>
    <sheetView tabSelected="1" workbookViewId="0">
      <selection activeCell="L5" sqref="L5"/>
    </sheetView>
  </sheetViews>
  <sheetFormatPr defaultRowHeight="14.4" x14ac:dyDescent="0.3"/>
  <sheetData>
    <row r="2" spans="1:12" ht="17.399999999999999" x14ac:dyDescent="0.3">
      <c r="A2" s="9"/>
      <c r="B2" s="9"/>
      <c r="C2" s="11" t="s">
        <v>13</v>
      </c>
      <c r="D2" s="11"/>
      <c r="E2" s="11"/>
      <c r="F2" s="11"/>
      <c r="G2" s="9"/>
      <c r="H2" s="9"/>
      <c r="I2" s="11" t="s">
        <v>25</v>
      </c>
      <c r="J2" s="9"/>
      <c r="K2" s="9"/>
      <c r="L2" s="9"/>
    </row>
    <row r="3" spans="1:12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7.399999999999999" x14ac:dyDescent="0.3">
      <c r="A4" s="9"/>
      <c r="B4" s="9"/>
      <c r="C4" s="9"/>
      <c r="D4" s="9"/>
      <c r="E4" s="11" t="s">
        <v>20</v>
      </c>
      <c r="F4" s="9"/>
      <c r="G4" s="9"/>
      <c r="H4" s="9"/>
      <c r="I4" s="9"/>
      <c r="J4" s="9"/>
      <c r="K4" s="9"/>
      <c r="L4" s="9"/>
    </row>
    <row r="5" spans="1:12" x14ac:dyDescent="0.3">
      <c r="A5" s="9"/>
      <c r="B5" s="3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3">
      <c r="A6" s="9"/>
      <c r="B6" s="3"/>
      <c r="C6" s="9"/>
      <c r="D6" s="9"/>
      <c r="E6" s="9"/>
      <c r="F6" s="9"/>
      <c r="G6" s="9"/>
      <c r="H6" s="9"/>
      <c r="I6" s="10" t="s">
        <v>21</v>
      </c>
      <c r="J6" s="9"/>
      <c r="K6" s="9"/>
      <c r="L6" s="9"/>
    </row>
    <row r="7" spans="1:12" x14ac:dyDescent="0.3">
      <c r="A7" s="9"/>
      <c r="B7" s="3"/>
      <c r="C7" s="9"/>
      <c r="D7" s="9"/>
      <c r="E7" s="9"/>
      <c r="F7" s="9"/>
      <c r="G7" s="9"/>
      <c r="H7" s="9"/>
      <c r="I7" s="10"/>
      <c r="J7" s="9"/>
      <c r="K7" s="9"/>
      <c r="L7" s="9"/>
    </row>
    <row r="8" spans="1:12" x14ac:dyDescent="0.3">
      <c r="A8" s="9"/>
      <c r="B8" s="3"/>
      <c r="C8" s="6"/>
      <c r="D8" s="6"/>
      <c r="E8" s="9"/>
      <c r="F8" s="6"/>
      <c r="G8" s="6"/>
      <c r="H8" s="6"/>
      <c r="I8" s="10" t="s">
        <v>7</v>
      </c>
      <c r="J8" s="6" t="s">
        <v>8</v>
      </c>
      <c r="K8" s="9"/>
      <c r="L8" s="9"/>
    </row>
    <row r="9" spans="1:12" x14ac:dyDescent="0.3">
      <c r="A9" s="9"/>
      <c r="B9" s="10" t="s">
        <v>14</v>
      </c>
      <c r="C9" s="6"/>
      <c r="D9" s="8" t="s">
        <v>0</v>
      </c>
      <c r="E9" s="9"/>
      <c r="F9" s="6">
        <v>0.72</v>
      </c>
      <c r="G9" s="6">
        <v>0.73</v>
      </c>
      <c r="H9" s="6">
        <v>0.75</v>
      </c>
      <c r="I9" s="10">
        <v>0.73333333333333339</v>
      </c>
      <c r="J9" s="6">
        <f>STDEV(F9:H9)</f>
        <v>1.527525231651948E-2</v>
      </c>
      <c r="K9" s="9"/>
      <c r="L9" s="9"/>
    </row>
    <row r="10" spans="1:12" x14ac:dyDescent="0.3">
      <c r="A10" s="9"/>
      <c r="B10" s="9"/>
      <c r="C10" s="9"/>
      <c r="D10" s="8" t="s">
        <v>1</v>
      </c>
      <c r="E10" s="9"/>
      <c r="F10" s="6">
        <v>0.78680000000000005</v>
      </c>
      <c r="G10" s="6">
        <v>0.79186000000000001</v>
      </c>
      <c r="H10" s="6">
        <v>0.80357999999999996</v>
      </c>
      <c r="I10" s="10">
        <v>0.79408000000000012</v>
      </c>
      <c r="J10" s="6">
        <f t="shared" ref="J10:J13" si="0">STDEV(F10:H10)</f>
        <v>8.6074618790906773E-3</v>
      </c>
      <c r="K10" s="9"/>
      <c r="L10" s="9"/>
    </row>
    <row r="11" spans="1:12" x14ac:dyDescent="0.3">
      <c r="A11" s="9"/>
      <c r="B11" s="9"/>
      <c r="C11" s="9"/>
      <c r="D11" s="8" t="s">
        <v>2</v>
      </c>
      <c r="E11" s="9"/>
      <c r="F11" s="6">
        <v>0.79744999999999999</v>
      </c>
      <c r="G11" s="6">
        <v>0.73941999999999997</v>
      </c>
      <c r="H11" s="6">
        <v>0.74075000000000002</v>
      </c>
      <c r="I11" s="10">
        <v>0.75920666666666659</v>
      </c>
      <c r="J11" s="6">
        <f t="shared" si="0"/>
        <v>3.3126373682208762E-2</v>
      </c>
      <c r="K11" s="9"/>
      <c r="L11" s="9"/>
    </row>
    <row r="12" spans="1:12" x14ac:dyDescent="0.3">
      <c r="A12" s="9"/>
      <c r="B12" s="9"/>
      <c r="C12" s="9"/>
      <c r="D12" s="8" t="s">
        <v>3</v>
      </c>
      <c r="E12" s="9"/>
      <c r="F12" s="6">
        <v>0.66800000000000004</v>
      </c>
      <c r="G12" s="6">
        <v>0.66877000000000009</v>
      </c>
      <c r="H12" s="6">
        <v>0.71208000000000005</v>
      </c>
      <c r="I12" s="10">
        <v>0.68294999999999995</v>
      </c>
      <c r="J12" s="6">
        <f t="shared" si="0"/>
        <v>2.5230257628490429E-2</v>
      </c>
      <c r="K12" s="9"/>
      <c r="L12" s="9"/>
    </row>
    <row r="13" spans="1:12" x14ac:dyDescent="0.3">
      <c r="A13" s="9"/>
      <c r="B13" s="9"/>
      <c r="C13" s="9"/>
      <c r="D13" s="8" t="s">
        <v>4</v>
      </c>
      <c r="E13" s="9"/>
      <c r="F13" s="6">
        <v>0.68100000000000005</v>
      </c>
      <c r="G13" s="6">
        <v>0.75610999999999995</v>
      </c>
      <c r="H13" s="6">
        <v>0.71391000000000004</v>
      </c>
      <c r="I13" s="10">
        <v>0.71700666666666668</v>
      </c>
      <c r="J13" s="6">
        <f t="shared" si="0"/>
        <v>3.765063124747485E-2</v>
      </c>
      <c r="K13" s="9"/>
      <c r="L13" s="9"/>
    </row>
    <row r="14" spans="1:12" x14ac:dyDescent="0.3">
      <c r="A14" s="9"/>
      <c r="B14" s="9"/>
      <c r="C14" s="6"/>
      <c r="D14" s="8"/>
      <c r="E14" s="9"/>
      <c r="F14" s="6"/>
      <c r="G14" s="6"/>
      <c r="H14" s="6"/>
      <c r="I14" s="8"/>
      <c r="J14" s="6"/>
      <c r="K14" s="9"/>
      <c r="L14" s="9"/>
    </row>
    <row r="15" spans="1:12" x14ac:dyDescent="0.3">
      <c r="A15" s="9"/>
      <c r="B15" s="9"/>
      <c r="C15" s="6"/>
      <c r="D15" s="8"/>
      <c r="E15" s="9"/>
      <c r="F15" s="6"/>
      <c r="G15" s="6"/>
      <c r="H15" s="6"/>
      <c r="I15" s="8" t="s">
        <v>7</v>
      </c>
      <c r="J15" s="9" t="s">
        <v>5</v>
      </c>
      <c r="K15" s="9"/>
      <c r="L15" s="9"/>
    </row>
    <row r="16" spans="1:12" x14ac:dyDescent="0.3">
      <c r="A16" s="9"/>
      <c r="B16" s="10" t="s">
        <v>15</v>
      </c>
      <c r="C16" s="6"/>
      <c r="D16" s="10" t="s">
        <v>0</v>
      </c>
      <c r="E16" s="9"/>
      <c r="F16" s="6">
        <v>0.79</v>
      </c>
      <c r="G16" s="6">
        <v>0.83</v>
      </c>
      <c r="H16" s="6">
        <v>0.82</v>
      </c>
      <c r="I16" s="10">
        <f>AVERAGE(F16:H16)</f>
        <v>0.81333333333333335</v>
      </c>
      <c r="J16" s="9">
        <f>STDEV(F16:H16)</f>
        <v>2.0816659994661282E-2</v>
      </c>
      <c r="K16" s="9"/>
      <c r="L16" s="9"/>
    </row>
    <row r="17" spans="1:12" x14ac:dyDescent="0.3">
      <c r="A17" s="9"/>
      <c r="B17" s="9"/>
      <c r="C17" s="9"/>
      <c r="D17" s="8" t="s">
        <v>1</v>
      </c>
      <c r="E17" s="9"/>
      <c r="F17" s="6">
        <v>0.79300000000000004</v>
      </c>
      <c r="G17" s="6">
        <v>0.78469999999999995</v>
      </c>
      <c r="H17" s="6">
        <v>0.80991999999999997</v>
      </c>
      <c r="I17" s="10">
        <f>AVERAGE(F17:H17)</f>
        <v>0.79587333333333332</v>
      </c>
      <c r="J17" s="9">
        <f>STDEV(D17:I17)</f>
        <v>1.049457425953473E-2</v>
      </c>
      <c r="K17" s="9"/>
      <c r="L17" s="9"/>
    </row>
    <row r="18" spans="1:12" x14ac:dyDescent="0.3">
      <c r="A18" s="9"/>
      <c r="B18" s="9"/>
      <c r="C18" s="9"/>
      <c r="D18" s="8" t="s">
        <v>2</v>
      </c>
      <c r="E18" s="9"/>
      <c r="F18" s="6">
        <v>0.70799999999999996</v>
      </c>
      <c r="G18" s="6">
        <v>0.96118000000000003</v>
      </c>
      <c r="H18" s="6">
        <v>0.88407999999999998</v>
      </c>
      <c r="I18" s="10">
        <f>AVERAGE(F18:H18)</f>
        <v>0.85108666666666666</v>
      </c>
      <c r="J18" s="9">
        <f>STDEV(D18:I18)</f>
        <v>0.10596052136946481</v>
      </c>
      <c r="K18" s="9"/>
      <c r="L18" s="9"/>
    </row>
    <row r="19" spans="1:12" x14ac:dyDescent="0.3">
      <c r="A19" s="9"/>
      <c r="B19" s="9"/>
      <c r="C19" s="9"/>
      <c r="D19" s="8" t="s">
        <v>3</v>
      </c>
      <c r="E19" s="9"/>
      <c r="F19" s="6">
        <v>0.70930000000000004</v>
      </c>
      <c r="G19" s="6">
        <v>0.76539000000000001</v>
      </c>
      <c r="H19" s="6">
        <v>0.78795999999999999</v>
      </c>
      <c r="I19" s="10">
        <f>AVERAGE(F19:H19)</f>
        <v>0.75421666666666665</v>
      </c>
      <c r="J19" s="9">
        <f>STDEV(D19:I19)</f>
        <v>3.3070444340662974E-2</v>
      </c>
      <c r="K19" s="9"/>
      <c r="L19" s="9"/>
    </row>
    <row r="20" spans="1:12" x14ac:dyDescent="0.3">
      <c r="A20" s="9"/>
      <c r="B20" s="9"/>
      <c r="C20" s="9"/>
      <c r="D20" s="8" t="s">
        <v>4</v>
      </c>
      <c r="E20" s="9"/>
      <c r="F20" s="6">
        <v>0.78900000000000003</v>
      </c>
      <c r="G20" s="6">
        <v>0.87702000000000002</v>
      </c>
      <c r="H20" s="6">
        <v>0.79369000000000001</v>
      </c>
      <c r="I20" s="10">
        <f>AVERAGE(F20:H20)</f>
        <v>0.81990333333333343</v>
      </c>
      <c r="J20" s="9">
        <f>STDEV(D20:I20)</f>
        <v>4.0432942289947461E-2</v>
      </c>
      <c r="K20" s="9"/>
      <c r="L20" s="9"/>
    </row>
    <row r="21" spans="1:12" x14ac:dyDescent="0.3">
      <c r="A21" s="9"/>
      <c r="B21" s="9"/>
      <c r="C21" s="3"/>
      <c r="D21" s="3"/>
      <c r="E21" s="9"/>
      <c r="F21" s="3"/>
      <c r="G21" s="3"/>
      <c r="H21" s="3"/>
      <c r="I21" s="4"/>
      <c r="J21" s="3"/>
      <c r="K21" s="9"/>
      <c r="L21" s="9"/>
    </row>
    <row r="22" spans="1:12" x14ac:dyDescent="0.3">
      <c r="A22" s="9"/>
      <c r="B22" s="9"/>
      <c r="C22" s="3"/>
      <c r="D22" s="3"/>
      <c r="E22" s="9"/>
      <c r="F22" s="3"/>
      <c r="G22" s="9" t="s">
        <v>17</v>
      </c>
      <c r="H22" s="9"/>
      <c r="I22" s="9"/>
      <c r="J22" s="9"/>
      <c r="K22" s="9"/>
      <c r="L22" s="9"/>
    </row>
    <row r="23" spans="1:12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x14ac:dyDescent="0.3">
      <c r="D24" s="3"/>
      <c r="E24" s="1"/>
      <c r="F24" s="1"/>
      <c r="G24" s="1"/>
      <c r="H24" s="1"/>
      <c r="I24" s="2"/>
      <c r="J24" s="1"/>
    </row>
    <row r="25" spans="1:12" x14ac:dyDescent="0.3">
      <c r="D25" s="3"/>
      <c r="E25" s="1"/>
      <c r="F25" s="1"/>
      <c r="G25" s="1"/>
      <c r="H25" s="1"/>
      <c r="I25" s="1"/>
      <c r="J2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Jurkat</vt:lpstr>
      <vt:lpstr>Caco-2</vt:lpstr>
      <vt:lpstr>COLO 829</vt:lpstr>
      <vt:lpstr>MDA-MB-231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 Legiša</dc:creator>
  <cp:lastModifiedBy>Matic Legiša</cp:lastModifiedBy>
  <dcterms:created xsi:type="dcterms:W3CDTF">2024-08-01T15:23:45Z</dcterms:created>
  <dcterms:modified xsi:type="dcterms:W3CDTF">2024-10-02T09:16:23Z</dcterms:modified>
</cp:coreProperties>
</file>